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peland\Downloads\"/>
    </mc:Choice>
  </mc:AlternateContent>
  <xr:revisionPtr revIDLastSave="0" documentId="8_{6EA6CFD8-C540-4749-8020-879749553399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8" i="1"/>
  <c r="G11" i="1" l="1"/>
  <c r="G8" i="1"/>
  <c r="H8" i="1" s="1"/>
  <c r="I8" i="1" l="1"/>
  <c r="H11" i="1"/>
  <c r="I11" i="1" s="1"/>
</calcChain>
</file>

<file path=xl/sharedStrings.xml><?xml version="1.0" encoding="utf-8"?>
<sst xmlns="http://schemas.openxmlformats.org/spreadsheetml/2006/main" count="25" uniqueCount="18">
  <si>
    <t>Undergraduate Class</t>
  </si>
  <si>
    <t>Graduate Class</t>
  </si>
  <si>
    <t>Enrollment</t>
  </si>
  <si>
    <t>Footnotes</t>
  </si>
  <si>
    <t>Alternative Contract? (4)</t>
  </si>
  <si>
    <t>Instructions</t>
  </si>
  <si>
    <t>9 Month Salary</t>
  </si>
  <si>
    <t>Actual Summer Pay (3)</t>
  </si>
  <si>
    <t>The Actual Summer Pay box will display how much you will be paid for teaching this course at the given enrollment.</t>
  </si>
  <si>
    <t>The Alternative Contract box will tell you if you are going to be paid less than full salary for this course.</t>
  </si>
  <si>
    <t>Alt. Contract Pay (1)</t>
  </si>
  <si>
    <t xml:space="preserve">  Full Salary Pay (2)</t>
  </si>
  <si>
    <t>3. Actual summer pay will be equal to either the alternative contract pay for a course or your full salary for that course, whichever is less.</t>
  </si>
  <si>
    <t>Credit Hours</t>
  </si>
  <si>
    <t>4. An alternative contract can be offered at the Dean's discretion when the revenue returned to the unit is not enough to pay the faculty's full salary for that course.</t>
  </si>
  <si>
    <t xml:space="preserve">Enter your nine month salary, the number of credit hours, and the current enrollment for your course.  </t>
  </si>
  <si>
    <t>2. Full faculty summer pay is calculated at 3.125% of your nine month salary for each summer credit hour you teach.</t>
  </si>
  <si>
    <t>1. Faculty pay for alternative contracts for 2024 is $212/credit hour/student for undergraduate classes and $277/credit hour/student for graduate classes.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</si>
</sst>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4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44" fontId="0" fillId="0" borderId="10" xfId="1" applyFont="1" applyBorder="1"/>
    <xf numFmtId="0" fontId="0" fillId="0" borderId="10" xfId="0" applyBorder="1"/>
    <xf numFmtId="44" fontId="0" fillId="33" borderId="10" xfId="1" applyFont="1" applyFill="1" applyBorder="1"/>
    <xf numFmtId="0" fontId="0" fillId="0" borderId="10" xfId="0" applyBorder="1" applyAlignment="1">
      <alignment horizontal="center"/>
    </xf>
    <xf numFmtId="44" fontId="0" fillId="34" borderId="10" xfId="1" applyFont="1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tabSelected="1" workbookViewId="0">
      <selection activeCell="I23" sqref="I23"/>
    </sheetView>
  </sheetViews>
  <sheetFormatPr defaultRowHeight="15" x14ac:dyDescent="0.25"/>
  <cols>
    <col min="1" max="1" width="5.5703125" customWidth="1"/>
    <col min="2" max="2" width="19.42578125" bestFit="1" customWidth="1"/>
    <col min="3" max="5" width="16" customWidth="1"/>
    <col min="6" max="7" width="18.5703125" customWidth="1"/>
    <col min="8" max="8" width="22" customWidth="1"/>
    <col min="9" max="9" width="27.42578125" customWidth="1"/>
  </cols>
  <sheetData>
    <row r="2" spans="2:9" x14ac:dyDescent="0.25">
      <c r="B2" s="2" t="s">
        <v>5</v>
      </c>
      <c r="C2" t="s">
        <v>15</v>
      </c>
    </row>
    <row r="3" spans="2:9" x14ac:dyDescent="0.25">
      <c r="C3" t="s">
        <v>8</v>
      </c>
    </row>
    <row r="4" spans="2:9" x14ac:dyDescent="0.25">
      <c r="C4" t="s">
        <v>9</v>
      </c>
    </row>
    <row r="7" spans="2:9" x14ac:dyDescent="0.25">
      <c r="C7" s="2" t="s">
        <v>6</v>
      </c>
      <c r="D7" s="2" t="s">
        <v>13</v>
      </c>
      <c r="E7" s="2" t="s">
        <v>2</v>
      </c>
      <c r="F7" s="2" t="s">
        <v>10</v>
      </c>
      <c r="G7" s="2" t="s">
        <v>11</v>
      </c>
      <c r="H7" s="2" t="s">
        <v>7</v>
      </c>
      <c r="I7" s="2" t="s">
        <v>4</v>
      </c>
    </row>
    <row r="8" spans="2:9" x14ac:dyDescent="0.25">
      <c r="B8" t="s">
        <v>0</v>
      </c>
      <c r="C8" s="4">
        <v>60000</v>
      </c>
      <c r="D8" s="5">
        <v>0</v>
      </c>
      <c r="E8" s="5">
        <v>0</v>
      </c>
      <c r="F8" s="6">
        <f>MIN(E8*212*D8, G8)</f>
        <v>0</v>
      </c>
      <c r="G8" s="6">
        <f>C8*0.03125*D8</f>
        <v>0</v>
      </c>
      <c r="H8" s="8">
        <f>MIN(F8,G8)</f>
        <v>0</v>
      </c>
      <c r="I8" s="7" t="str">
        <f>IF(H8&lt;G8,"Yes","No")</f>
        <v>No</v>
      </c>
    </row>
    <row r="9" spans="2:9" x14ac:dyDescent="0.25">
      <c r="I9" s="3"/>
    </row>
    <row r="10" spans="2:9" x14ac:dyDescent="0.25">
      <c r="C10" s="2" t="s">
        <v>6</v>
      </c>
      <c r="D10" s="2" t="s">
        <v>13</v>
      </c>
      <c r="E10" s="2" t="s">
        <v>2</v>
      </c>
      <c r="F10" s="2" t="s">
        <v>10</v>
      </c>
      <c r="G10" s="2" t="s">
        <v>11</v>
      </c>
      <c r="H10" s="2" t="s">
        <v>7</v>
      </c>
      <c r="I10" s="2" t="s">
        <v>4</v>
      </c>
    </row>
    <row r="11" spans="2:9" x14ac:dyDescent="0.25">
      <c r="B11" t="s">
        <v>1</v>
      </c>
      <c r="C11" s="4">
        <v>60000</v>
      </c>
      <c r="D11" s="5">
        <v>0</v>
      </c>
      <c r="E11" s="5">
        <v>0</v>
      </c>
      <c r="F11" s="6">
        <f>MIN(E11*277*D11, G11)</f>
        <v>0</v>
      </c>
      <c r="G11" s="6">
        <f>C11*0.03125*D11</f>
        <v>0</v>
      </c>
      <c r="H11" s="8">
        <f>MIN(F11,G11)</f>
        <v>0</v>
      </c>
      <c r="I11" s="7" t="str">
        <f>IF(H11&lt;G11,"Yes","No")</f>
        <v>No</v>
      </c>
    </row>
    <row r="14" spans="2:9" x14ac:dyDescent="0.25">
      <c r="F14" s="1"/>
      <c r="G14" s="1"/>
    </row>
    <row r="15" spans="2:9" x14ac:dyDescent="0.25">
      <c r="B15" t="s">
        <v>3</v>
      </c>
      <c r="C15" s="10" t="s">
        <v>17</v>
      </c>
      <c r="D15" s="10"/>
      <c r="E15" s="10"/>
      <c r="F15" s="10"/>
      <c r="G15" s="10"/>
      <c r="H15" s="10"/>
      <c r="I15" s="10"/>
    </row>
    <row r="16" spans="2:9" x14ac:dyDescent="0.25">
      <c r="C16" s="10" t="s">
        <v>16</v>
      </c>
      <c r="D16" s="10"/>
      <c r="E16" s="10"/>
      <c r="F16" s="10"/>
      <c r="G16" s="10"/>
      <c r="H16" s="10"/>
      <c r="I16" s="10"/>
    </row>
    <row r="17" spans="3:10" x14ac:dyDescent="0.25">
      <c r="C17" s="10" t="s">
        <v>12</v>
      </c>
      <c r="D17" s="10"/>
      <c r="E17" s="10"/>
      <c r="F17" s="10"/>
      <c r="G17" s="10"/>
      <c r="H17" s="10"/>
      <c r="I17" s="10"/>
    </row>
    <row r="18" spans="3:10" ht="30" customHeight="1" x14ac:dyDescent="0.25">
      <c r="C18" s="11" t="s">
        <v>14</v>
      </c>
      <c r="D18" s="11"/>
      <c r="E18" s="11"/>
      <c r="F18" s="11"/>
      <c r="G18" s="11"/>
      <c r="H18" s="11"/>
      <c r="I18" s="11"/>
      <c r="J18" s="9"/>
    </row>
  </sheetData>
  <mergeCells count="4">
    <mergeCell ref="C15:I15"/>
    <mergeCell ref="C16:I16"/>
    <mergeCell ref="C17:I17"/>
    <mergeCell ref="C18:I18"/>
  </mergeCells>
  <conditionalFormatting sqref="I8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I11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B3D5F63C0DBF4D9B8708AABD5C1E5B" ma:contentTypeVersion="20" ma:contentTypeDescription="Create a new document." ma:contentTypeScope="" ma:versionID="f318257e445be6b68804bbfb954da691">
  <xsd:schema xmlns:xsd="http://www.w3.org/2001/XMLSchema" xmlns:xs="http://www.w3.org/2001/XMLSchema" xmlns:p="http://schemas.microsoft.com/office/2006/metadata/properties" xmlns:ns3="8c2568be-2b00-4c4b-af19-cb94b65c7ce7" xmlns:ns4="3995b320-008f-45b9-b04c-764bd747284e" targetNamespace="http://schemas.microsoft.com/office/2006/metadata/properties" ma:root="true" ma:fieldsID="349f8a616babab3b105e175226fadd19" ns3:_="" ns4:_="">
    <xsd:import namespace="8c2568be-2b00-4c4b-af19-cb94b65c7ce7"/>
    <xsd:import namespace="3995b320-008f-45b9-b04c-764bd747284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Time" minOccurs="0"/>
                <xsd:element ref="ns3:LastSharedByUs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568be-2b00-4c4b-af19-cb94b65c7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Time" ma:index="11" nillable="true" ma:displayName="Last Shared By Time" ma:internalName="LastSharedByTime" ma:readOnly="true">
      <xsd:simpleType>
        <xsd:restriction base="dms:DateTime"/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5b320-008f-45b9-b04c-764bd7472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95b320-008f-45b9-b04c-764bd747284e" xsi:nil="true"/>
  </documentManagement>
</p:properties>
</file>

<file path=customXml/itemProps1.xml><?xml version="1.0" encoding="utf-8"?>
<ds:datastoreItem xmlns:ds="http://schemas.openxmlformats.org/officeDocument/2006/customXml" ds:itemID="{091D8AB5-211C-4767-A573-13A947F40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2568be-2b00-4c4b-af19-cb94b65c7ce7"/>
    <ds:schemaRef ds:uri="3995b320-008f-45b9-b04c-764bd7472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D93D69-97A4-483C-8FE3-64CB37531B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AA8035-075B-4195-977F-1A6AD42A78B1}">
  <ds:schemaRefs>
    <ds:schemaRef ds:uri="http://schemas.microsoft.com/office/2006/metadata/properties"/>
    <ds:schemaRef ds:uri="http://purl.org/dc/elements/1.1/"/>
    <ds:schemaRef ds:uri="3995b320-008f-45b9-b04c-764bd747284e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8c2568be-2b00-4c4b-af19-cb94b65c7c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Hammons</dc:creator>
  <cp:lastModifiedBy>Donna Streeter</cp:lastModifiedBy>
  <dcterms:created xsi:type="dcterms:W3CDTF">2017-04-10T15:03:12Z</dcterms:created>
  <dcterms:modified xsi:type="dcterms:W3CDTF">2024-04-11T16:09:03Z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0x01010078B3D5F63C0DBF4D9B8708AABD5C1E5B</vt:lpwstr>
  </property>
</Properties>
</file>